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<sst xmlns="http://schemas.openxmlformats.org/spreadsheetml/2006/main" count="2319" uniqueCount="1368">
  <si>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</si>
  <si>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</si>
  <si>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</si>
  <si>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</si>
  <si>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</si>
  <si>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</si>
  <si>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</si>
  <si>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</si>
  <si>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</si>
  <si>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</si>
  <si>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</si>
  <si>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</si>
  <si>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</si>
  <si>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</si>
  <si>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</si>
  <si>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</si>
  <si>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</si>
  <si>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</si>
  <si>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</si>
  <si>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</si>
  <si>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</si>
  <si>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</si>
  <si>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</si>
  <si>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</si>
  <si>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</si>
  <si>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</si>
  <si>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</si>
  <si>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</si>
  <si>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</si>
  <si>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</si>
  <si>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</si>
  <si>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</si>
  <si>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</si>
  <si>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</si>
  <si>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</si>
  <si>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</si>
  <si>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</si>
  <si>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</si>
  <si>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</si>
  <si>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</si>
  <si>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</si>
  <si>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</si>
  <si>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</si>
  <si>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</si>
  <si>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</si>
  <si>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</si>
  <si>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</si>
  <si>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</si>
  <si>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</si>
  <si>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</si>
  <si>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</si>
  <si>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</si>
  <si>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</si>
  <si>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</si>
  <si>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</si>
  <si>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</si>
  <si>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</si>
  <si>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</si>
  <si>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</si>
  <si>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</si>
  <si>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</si>
  <si>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</si>
  <si>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</si>
  <si>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</si>
  <si>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</si>
  <si>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</si>
  <si>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</si>
  <si>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</si>
  <si>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</si>
  <si>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</si>
  <si>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</si>
  <si>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</si>
  <si>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</si>
  <si>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</si>
  <si>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</si>
  <si>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</si>
  <si>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</si>
  <si>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</si>
  <si>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</si>
  <si>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</si>
  <si>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</si>
  <si>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</si>
  <si>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</si>
  <si>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</si>
  <si>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</si>
  <si>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</si>
  <si>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</si>
  <si>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</si>
  <si>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</si>
  <si>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</si>
  <si>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</si>
  <si>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</si>
  <si>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</si>
  <si>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</si>
  <si>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</si>
  <si>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</si>
  <si>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</si>
  <si>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</si>
  <si>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</si>
  <si>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</si>
  <si>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</si>
  <si>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</si>
  <si>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</si>
  <si>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</si>
  <si>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</si>
  <si>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</si>
  <si>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</si>
  <si>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</si>
  <si>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</si>
  <si>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</si>
  <si>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</si>
  <si>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</si>
  <si>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</si>
  <si>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</si>
  <si>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</si>
  <si>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</si>
  <si>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</si>
  <si>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</si>
  <si>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</si>
  <si>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</si>
  <si>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</si>
  <si>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</si>
  <si>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</si>
  <si>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</si>
  <si>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</si>
  <si>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</si>
  <si>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</si>
  <si>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</si>
  <si>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</si>
  <si>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</si>
  <si>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</si>
  <si>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</si>
  <si>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</si>
  <si>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</si>
  <si>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</si>
  <si>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</si>
  <si>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</si>
  <si>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</si>
  <si>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</si>
  <si>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</si>
  <si>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</si>
  <si>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</si>
  <si>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</si>
  <si>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</si>
  <si>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</si>
  <si>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</si>
  <si>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</si>
  <si>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</si>
  <si>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</si>
  <si>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</si>
  <si>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</si>
  <si>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</si>
  <si>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</si>
  <si>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</si>
  <si>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</si>
  <si>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</si>
  <si>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</si>
  <si>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</si>
  <si>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</si>
  <si>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</si>
  <si>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</si>
  <si>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</si>
  <si>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</si>
  <si>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</si>
  <si>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</si>
  <si>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</si>
  <si>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</si>
  <si>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</si>
  <si>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</si>
  <si>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</si>
  <si>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</si>
  <si>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</si>
  <si>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</si>
  <si>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</si>
  <si>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</si>
  <si>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</si>
  <si>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</si>
  <si>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</si>
  <si>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</si>
  <si>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</si>
  <si>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</si>
  <si>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</si>
  <si>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</si>
  <si>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</si>
  <si>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</si>
  <si>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</si>
  <si>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</si>
  <si>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</si>
  <si>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</si>
  <si>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</si>
  <si>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</si>
  <si>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</si>
  <si>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</si>
  <si>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</si>
  <si>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</si>
  <si>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</si>
  <si>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</si>
  <si>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</si>
  <si>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</si>
  <si>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</si>
  <si>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</si>
  <si>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</si>
  <si>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</si>
  <si>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</si>
  <si>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</si>
  <si>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</si>
  <si>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</si>
  <si>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</si>
  <si>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</si>
  <si>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</si>
  <si>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</si>
  <si>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</si>
  <si>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</si>
  <si>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</si>
  <si>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</si>
  <si>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</si>
  <si>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</si>
  <si>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</si>
  <si>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</si>
  <si>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</si>
  <si>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</si>
  <si>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</si>
  <si>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</si>
  <si>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</si>
  <si>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</si>
  <si>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</si>
  <si>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</si>
  <si>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</si>
  <si>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</si>
  <si>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</si>
  <si>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</si>
  <si>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</si>
  <si>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</si>
  <si>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</si>
  <si>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</si>
  <si>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</si>
  <si>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</si>
  <si>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</si>
  <si>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</si>
  <si>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</si>
  <si>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</si>
  <si>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</si>
  <si>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</si>
  <si>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</si>
  <si>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</si>
  <si>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</si>
  <si>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</si>
  <si>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</si>
  <si>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</si>
  <si>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</si>
  <si>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</si>
  <si>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</si>
  <si>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</si>
  <si>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</si>
  <si>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</si>
  <si>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</si>
  <si>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</si>
  <si>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</si>
  <si>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</si>
  <si>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</si>
  <si>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</si>
  <si>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</si>
  <si>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</si>
  <si>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</si>
  <si>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</si>
  <si>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</si>
  <si>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</si>
  <si>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</si>
  <si>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</si>
  <si>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</si>
  <si>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</si>
  <si>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</si>
  <si>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</si>
  <si>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</si>
  <si>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</si>
  <si>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</si>
  <si>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</si>
  <si>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</si>
  <si>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</si>
  <si>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</si>
  <si>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</si>
  <si>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</si>
  <si>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</si>
  <si>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</si>
  <si>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</si>
  <si>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</si>
  <si>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</si>
  <si>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</si>
  <si>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</si>
  <si>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</si>
  <si>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</si>
  <si>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</si>
  <si>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</si>
  <si>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</si>
  <si>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</si>
  <si>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</si>
  <si>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</si>
  <si>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</si>
  <si>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</si>
  <si>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</si>
  <si>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</si>
  <si>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</si>
  <si>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</si>
  <si>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</si>
  <si>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</si>
  <si>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</si>
  <si>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</si>
  <si>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</si>
  <si>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</si>
  <si>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</si>
  <si>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</si>
  <si>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</si>
  <si>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</si>
  <si>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</si>
  <si>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</si>
  <si>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</si>
  <si>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</si>
  <si>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</si>
  <si>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</si>
  <si>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</si>
  <si>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</si>
  <si>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</si>
  <si>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</si>
  <si>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</si>
  <si>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</si>
  <si>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</si>
  <si>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</si>
  <si>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</si>
  <si>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</si>
  <si>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</si>
  <si>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</si>
  <si>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</si>
  <si>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</si>
  <si>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</si>
  <si>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</si>
  <si>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</si>
  <si>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</si>
  <si>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</si>
  <si>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</si>
  <si>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</si>
  <si>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</si>
  <si>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</si>
  <si>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</si>
  <si>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</si>
  <si>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</si>
  <si>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</si>
  <si>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</si>
  <si>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</si>
  <si>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</si>
  <si>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</si>
  <si>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</si>
  <si>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</si>
  <si>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</si>
  <si>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</si>
  <si>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</si>
  <si>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</si>
  <si>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</si>
  <si>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</si>
  <si>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</si>
  <si>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</si>
  <si>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</si>
  <si>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</si>
  <si>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</si>
  <si>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</si>
  <si>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</si>
  <si>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</si>
  <si>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</si>
  <si>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</si>
  <si>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</si>
  <si>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</si>
  <si>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</si>
  <si>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</si>
  <si>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</si>
  <si>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</si>
  <si>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</si>
  <si>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</si>
  <si>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</si>
  <si>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</si>
  <si>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</si>
  <si>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</si>
  <si>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</si>
  <si>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</si>
  <si>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</si>
  <si>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</si>
  <si>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</si>
  <si>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</si>
  <si>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</si>
  <si>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</si>
  <si>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</si>
  <si>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</si>
  <si>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</si>
  <si>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</si>
  <si>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</si>
  <si>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</si>
  <si>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</si>
  <si>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</si>
  <si>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</si>
  <si>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</si>
  <si>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</si>
  <si>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</si>
  <si>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</si>
  <si>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</si>
  <si>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</si>
  <si>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</si>
  <si>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</si>
  <si>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</si>
  <si>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</si>
  <si>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</si>
  <si>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</si>
  <si>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</si>
  <si>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</si>
  <si>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</si>
  <si>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</si>
  <si>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</si>
  <si>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</si>
  <si>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</si>
  <si>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</si>
  <si>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</si>
  <si>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</si>
  <si>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</si>
  <si>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</si>
  <si>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</si>
  <si>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</si>
  <si>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</si>
  <si>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</si>
  <si>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</si>
  <si>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</si>
  <si>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</si>
  <si>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</si>
  <si>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</si>
  <si>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</si>
  <si>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</si>
  <si>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</si>
  <si>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</si>
  <si>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</si>
  <si>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</si>
  <si>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</si>
  <si>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</si>
  <si>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</si>
  <si>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</si>
  <si>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</si>
  <si>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</si>
  <si>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</si>
  <si>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</si>
  <si>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</si>
  <si>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</si>
  <si>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</si>
  <si>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</si>
  <si>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</si>
  <si>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</si>
  <si>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</si>
  <si>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</si>
  <si>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</si>
  <si>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</si>
  <si>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</si>
  <si>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</si>
  <si>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</si>
  <si>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</si>
  <si>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</si>
  <si>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</si>
  <si>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</si>
  <si>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</si>
  <si>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</si>
  <si>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</si>
  <si>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</si>
  <si>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</si>
  <si>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</si>
  <si>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</si>
  <si>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</si>
  <si>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</si>
  <si>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</si>
  <si>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</si>
  <si>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</si>
  <si>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</si>
  <si>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</si>
  <si>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</si>
  <si>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</si>
  <si>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</si>
  <si>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</si>
  <si>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</si>
  <si>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</si>
  <si>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</si>
  <si>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</si>
  <si>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</si>
  <si>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</si>
  <si>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</si>
  <si>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</si>
  <si>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</si>
  <si>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</si>
  <si>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</si>
  <si>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</si>
  <si>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</si>
  <si>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</si>
  <si>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</si>
  <si>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</si>
  <si>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</si>
  <si>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</si>
  <si>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</si>
  <si>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</si>
  <si>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</si>
  <si>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</si>
  <si>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</si>
  <si>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</si>
  <si>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</si>
  <si>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</si>
  <si>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</si>
  <si>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</si>
  <si>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</si>
  <si>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</si>
  <si>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</si>
  <si>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</si>
  <si>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</si>
  <si>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</si>
  <si>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</si>
  <si>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</si>
  <si>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</si>
  <si>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</si>
  <si>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</si>
  <si>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</si>
  <si>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</si>
  <si>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</si>
  <si>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</si>
  <si>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</si>
  <si>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</si>
  <si>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</si>
  <si>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</si>
  <si>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</si>
  <si>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</si>
  <si>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</si>
  <si>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</si>
  <si>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</si>
  <si>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</si>
  <si>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</si>
  <si>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</si>
  <si>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</si>
  <si>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</si>
  <si>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</si>
  <si>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</si>
  <si>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</si>
  <si>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</si>
  <si>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</si>
  <si>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</si>
  <si>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</si>
  <si>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</si>
  <si>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</si>
  <si>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</si>
  <si>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</si>
  <si>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</si>
  <si>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</si>
  <si>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</si>
  <si>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</si>
  <si>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</si>
  <si>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</si>
  <si>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</si>
  <si>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</si>
  <si>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</si>
  <si>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</si>
  <si>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</si>
  <si>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</si>
  <si>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</si>
  <si>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</si>
  <si>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</si>
  <si>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</si>
  <si>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</si>
  <si>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</si>
  <si>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</si>
  <si>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</si>
  <si>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</si>
  <si>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</si>
  <si>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</si>
  <si>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</si>
  <si>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</si>
  <si>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</si>
  <si>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</si>
  <si>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</si>
  <si>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</si>
  <si>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</si>
  <si>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</si>
  <si>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</si>
  <si>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</si>
  <si>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</si>
  <si>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</si>
  <si>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</si>
  <si>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</si>
  <si>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</si>
  <si>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</si>
  <si>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</si>
  <si>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</si>
  <si>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</si>
  <si>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</si>
  <si>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</si>
  <si>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</si>
  <si>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</si>
  <si>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</si>
  <si>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</si>
  <si>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</si>
  <si>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</si>
  <si>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</si>
  <si>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</si>
  <si>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</si>
  <si>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</si>
  <si>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</si>
  <si>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</si>
  <si>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</si>
  <si>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</si>
  <si>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</si>
  <si>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</si>
  <si>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</si>
  <si>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</si>
  <si>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</si>
  <si>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</si>
  <si>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</si>
  <si>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</si>
  <si>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</si>
  <si>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</si>
  <si>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</si>
  <si>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</si>
  <si>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</si>
  <si>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</si>
  <si>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</si>
  <si>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</si>
  <si>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</si>
  <si>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</si>
  <si>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</si>
  <si>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</si>
  <si>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</si>
  <si>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</si>
  <si>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</si>
  <si>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</si>
  <si>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</si>
  <si>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</si>
  <si>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</si>
  <si>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</si>
  <si>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</si>
  <si>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</si>
  <si>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</si>
  <si>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</si>
  <si>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</si>
  <si>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</si>
  <si>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</si>
  <si>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</si>
  <si>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</si>
  <si>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</si>
  <si>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</si>
  <si>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</si>
  <si>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</si>
  <si>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</si>
  <si>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</si>
  <si>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</si>
  <si>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</si>
  <si>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</si>
  <si>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</si>
  <si>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</si>
  <si>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</si>
  <si>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</si>
  <si>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</si>
  <si>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</si>
  <si>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</si>
  <si>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</si>
  <si>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</si>
  <si>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</si>
  <si>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</si>
  <si>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</si>
  <si>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</si>
  <si>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</si>
  <si>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</si>
  <si>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</si>
  <si>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</si>
  <si>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</si>
  <si>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</si>
  <si>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</si>
  <si>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</si>
  <si>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</si>
  <si>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</si>
  <si>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</si>
  <si>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</si>
  <si>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</si>
  <si>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</si>
  <si>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</si>
  <si>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</si>
  <si>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</si>
  <si>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</si>
  <si>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</si>
  <si>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</si>
  <si>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</si>
  <si>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</si>
  <si>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</si>
  <si>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</si>
  <si>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</si>
  <si>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</si>
  <si>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</si>
  <si>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</si>
  <si>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</si>
  <si>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</si>
  <si>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</si>
  <si>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</si>
  <si>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</si>
  <si>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</si>
  <si>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</si>
  <si>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</si>
  <si>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</si>
  <si>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</si>
  <si>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</si>
  <si>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</si>
  <si>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</si>
  <si>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</si>
  <si>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</si>
  <si>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</si>
  <si>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</si>
  <si>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</si>
  <si>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</si>
  <si>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</si>
  <si>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</si>
  <si>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</si>
  <si>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</si>
  <si>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</si>
  <si>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</si>
  <si>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</si>
  <si>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</si>
  <si>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</si>
  <si>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</si>
  <si>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</si>
  <si>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</si>
  <si>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</si>
  <si>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</si>
  <si>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</si>
  <si>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</si>
  <si>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</si>
  <si>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</si>
  <si>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</si>
  <si>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</si>
  <si>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</si>
  <si>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</si>
  <si>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</si>
  <si>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</si>
  <si>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</si>
  <si>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</si>
  <si>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</si>
  <si>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</si>
  <si>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</si>
  <si>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</si>
  <si>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</si>
  <si>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</si>
  <si>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</si>
  <si>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</si>
  <si>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</si>
  <si>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</si>
  <si>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</si>
  <si>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</si>
  <si>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</si>
  <si>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</si>
  <si>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</si>
  <si>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</si>
  <si>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</si>
  <si>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</si>
  <si>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</si>
  <si>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</si>
  <si>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</si>
  <si>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</si>
  <si>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</si>
  <si>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</si>
  <si>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</si>
  <si>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</si>
  <si>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</si>
  <si>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</si>
  <si>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</si>
  <si>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</si>
  <si>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</si>
  <si>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</si>
  <si>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</si>
  <si>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</si>
  <si>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</si>
  <si>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</si>
  <si>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</si>
  <si>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</si>
  <si>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</si>
  <si>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</si>
  <si>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</si>
  <si>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</si>
  <si>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</si>
  <si>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</si>
  <si>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</si>
  <si>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</si>
  <si>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</si>
  <si>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</si>
  <si>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</si>
  <si>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</si>
  <si>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</si>
  <si>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</si>
  <si>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</si>
  <si>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</si>
  <si>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</si>
  <si>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</si>
  <si>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</si>
  <si>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</si>
  <si>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</si>
  <si>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</si>
  <si>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</si>
  <si>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</si>
  <si>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</si>
  <si>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</si>
  <si>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</si>
  <si>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</si>
  <si>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</si>
  <si>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</si>
  <si>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</si>
  <si>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</si>
  <si>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</si>
  <si>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</si>
  <si>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</si>
  <si>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</si>
  <si>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</si>
  <si>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</si>
  <si>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</si>
  <si>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</si>
  <si>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</si>
  <si>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</si>
  <si>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</si>
  <si>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</si>
  <si>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</si>
  <si>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</si>
  <si>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</si>
  <si>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</si>
  <si>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</si>
  <si>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</si>
  <si>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</si>
  <si>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</si>
  <si>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</si>
  <si>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</si>
  <si>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</si>
  <si>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</si>
  <si>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</si>
  <si>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</si>
  <si>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</si>
  <si>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</si>
  <si>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</si>
  <si>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</si>
  <si>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</si>
  <si>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</si>
  <si>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</si>
  <si>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</si>
  <si>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</si>
  <si>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</si>
  <si>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</si>
  <si>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</si>
  <si>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</si>
  <si>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</si>
  <si>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</si>
  <si>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</si>
  <si>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</si>
  <si>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</si>
  <si>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</si>
  <si>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</si>
  <si>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</si>
  <si>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</si>
  <si>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</si>
  <si>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</si>
  <si>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</si>
  <si>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</si>
  <si>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</si>
  <si>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</si>
  <si>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</si>
  <si>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</si>
  <si>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</si>
  <si>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</si>
  <si>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</si>
  <si>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</si>
  <si>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</si>
  <si>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</si>
  <si>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</si>
  <si>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</si>
  <si>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</si>
  <si>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</si>
  <si>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</si>
  <si>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</si>
  <si>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</si>
  <si>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</si>
  <si>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</si>
  <si>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</si>
  <si>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</si>
  <si>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</si>
  <si>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</si>
  <si>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</si>
  <si>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</si>
  <si>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</si>
  <si>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</si>
  <si>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</si>
  <si>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</si>
  <si>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</si>
  <si>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</si>
  <si>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</si>
  <si>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</si>
  <si>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</si>
  <si>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</si>
  <si>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</si>
  <si>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</si>
  <si>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</si>
  <si>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</si>
  <si>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</si>
  <si>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</si>
  <si>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</si>
  <si>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</si>
  <si>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</si>
  <si>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</si>
  <si>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</si>
  <si>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</si>
  <si>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</si>
  <si>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</si>
  <si>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</si>
  <si>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</si>
  <si>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</si>
  <si>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</si>
  <si>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</si>
  <si>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</si>
  <si>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</si>
  <si>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</si>
  <si>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</si>
  <si>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</si>
  <si>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</si>
  <si>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</si>
  <si>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</si>
  <si>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</si>
  <si>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</si>
  <si>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</si>
  <si>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</si>
  <si>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</si>
  <si>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</si>
  <si>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</si>
  <si>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</si>
  <si>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</si>
  <si>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</si>
  <si>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</si>
  <si>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</si>
  <si>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</si>
  <si>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</si>
  <si>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</si>
  <si>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</si>
  <si>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</si>
  <si>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</si>
  <si>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</si>
  <si>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</si>
  <si>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</si>
  <si>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</si>
  <si>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</si>
  <si>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</si>
  <si>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</si>
  <si>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</si>
  <si>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</si>
  <si>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</si>
  <si>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</si>
  <si>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</si>
  <si>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</si>
  <si>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</si>
  <si>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</si>
  <si>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</si>
  <si>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</si>
  <si>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</si>
  <si>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</si>
  <si>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</si>
  <si>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</si>
  <si>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</si>
  <si>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</si>
  <si>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</si>
  <si>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</si>
  <si>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</si>
  <si>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</si>
  <si>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</si>
  <si>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</si>
  <si>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</si>
  <si>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</si>
  <si>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</si>
  <si>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</si>
  <si>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</si>
  <si>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</si>
  <si>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</si>
  <si>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</si>
  <si>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</si>
  <si>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</si>
  <si>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</si>
  <si>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</si>
  <si>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</si>
  <si>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</si>
  <si>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</si>
  <si>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</si>
  <si>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</si>
  <si>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</si>
  <si>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</si>
  <si>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</si>
  <si>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</si>
  <si>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</si>
  <si>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</si>
  <si>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</si>
  <si>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</si>
  <si>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</si>
  <si>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</si>
  <si>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</si>
  <si>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</si>
  <si>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</si>
  <si>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</si>
  <si>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</si>
  <si>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</si>
  <si>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</si>
  <si>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</si>
  <si>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</si>
  <si>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</si>
  <si>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</si>
  <si>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</si>
  <si>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</si>
  <si>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</si>
  <si>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</si>
  <si>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</si>
  <si>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</si>
  <si>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</si>
  <si>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</si>
  <si>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</si>
  <si>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</si>
  <si>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</si>
  <si>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</si>
  <si>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</si>
  <si>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</si>
  <si>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</si>
  <si>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</si>
  <si>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</si>
  <si>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</si>
  <si>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</si>
  <si>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</si>
  <si>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</si>
  <si>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</si>
  <si>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</si>
  <si>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</si>
  <si>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</si>
  <si>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</si>
  <si>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</si>
  <si>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</si>
  <si>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</si>
  <si>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</si>
  <si>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</si>
  <si>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</si>
  <si>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</si>
  <si>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</si>
  <si>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</si>
  <si>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</si>
  <si>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</si>
  <si>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</si>
  <si>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</si>
  <si>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</si>
  <si>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</si>
  <si>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</si>
  <si>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</si>
  <si>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</si>
  <si>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</si>
  <si>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</si>
  <si>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</si>
  <si>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</si>
  <si>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</si>
  <si>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</si>
  <si>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</si>
  <si>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</si>
  <si>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</si>
  <si>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</si>
  <si>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</si>
  <si>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</si>
  <si>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</si>
  <si>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</si>
  <si>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</si>
  <si>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</si>
  <si>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</si>
  <si>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</si>
  <si>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</si>
  <si>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</si>
  <si>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</si>
  <si>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</si>
  <si>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</si>
  <si>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</si>
  <si>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</si>
  <si>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</si>
  <si>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</si>
  <si>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</si>
  <si>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</si>
  <si>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</si>
  <si>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</si>
  <si>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</si>
  <si>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</si>
  <si>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</si>
  <si>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</si>
  <si>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</si>
  <si>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</si>
  <si>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</si>
  <si>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</si>
  <si>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</si>
  <si>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</si>
  <si>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</si>
  <si>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</si>
  <si>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</si>
  <si>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</si>
  <si>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</si>
  <si>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</si>
  <si>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</si>
  <si>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</si>
  <si>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</si>
  <si>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</si>
  <si>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</si>
  <si>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</si>
  <si>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</si>
  <si>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</si>
  <si>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</si>
  <si>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</si>
  <si>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</si>
  <si>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</si>
  <si>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</si>
  <si>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</si>
  <si>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</si>
  <si>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</si>
  <si>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</si>
  <si>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</si>
  <si>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</si>
  <si>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</si>
  <si>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</si>
  <si>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</si>
  <si>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</si>
  <si>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</si>
  <si>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</si>
  <si>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</si>
  <si>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</si>
  <si>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</si>
  <si>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</si>
  <si>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</si>
  <si>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</si>
  <si>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</si>
  <si>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</si>
  <si>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</si>
  <si>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</si>
  <si>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</si>
  <si>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</si>
  <si>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</si>
  <si>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</si>
  <si>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</si>
  <si>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</si>
  <si>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</si>
  <si>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</si>
  <si>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</si>
  <si>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</si>
  <si>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</si>
  <si>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</si>
  <si>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</si>
  <si>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</si>
  <si>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</si>
  <si>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</si>
  <si>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</si>
  <si>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</si>
  <si>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</si>
  <si>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</si>
  <si>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</si>
  <si>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</si>
  <si>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</si>
  <si>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</si>
  <si>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</si>
  <si>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</si>
  <si>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</si>
  <si>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</si>
  <si>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</si>
  <si>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</si>
  <si>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</si>
  <si>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</si>
  <si>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</si>
  <si>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</si>
  <si>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</si>
  <si>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</si>
  <si>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</si>
  <si>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</si>
  <si>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</si>
  <si>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</si>
  <si>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</si>
  <si>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</si>
  <si>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</si>
  <si>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</si>
  <si>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</si>
  <si>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</si>
  <si>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</si>
  <si>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</si>
  <si>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</si>
  <si>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</si>
  <si>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</si>
  <si>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</si>
  <si>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</si>
  <si>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</si>
  <si>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</si>
  <si>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</si>
  <si>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</si>
  <si>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</si>
  <si>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</si>
  <si>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</si>
  <si>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</si>
  <si>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</si>
  <si>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</si>
  <si>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</si>
  <si>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</si>
  <si>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</si>
  <si>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</si>
  <si>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</si>
  <si>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</si>
  <si>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</si>
  <si>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</si>
  <si>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</si>
  <si>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</si>
  <si>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</si>
  <si>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</si>
  <si>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</si>
  <si>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</si>
  <si>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</si>
  <si>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</si>
  <si>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</si>
  <si>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</si>
  <si>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</si>
  <si>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</si>
  <si>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</si>
  <si>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</si>
  <si>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</si>
  <si>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</si>
  <si>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</si>
  <si>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</si>
  <si>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</si>
  <si>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</si>
  <si>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</si>
  <si>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</si>
  <si>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</si>
  <si>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</si>
  <si>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</si>
  <si>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</si>
  <si>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</si>
  <si>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</si>
  <si>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</si>
  <si>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</si>
  <si>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</si>
  <si>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</si>
  <si>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</si>
  <si>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</si>
  <si>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</si>
  <si>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</si>
  <si>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</si>
  <si>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</si>
  <si>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</si>
  <si>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</si>
  <si>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</si>
  <si>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</si>
  <si>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</si>
  <si>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</si>
  <si>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</si>
  <si>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</si>
  <si>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</si>
  <si>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</si>
  <si>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</si>
  <si>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</si>
  <si>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</si>
  <si>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</si>
  <si>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</si>
  <si>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</si>
  <si>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</si>
  <si>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</si>
  <si>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</si>
  <si>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</si>
  <si>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</si>
  <si>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</si>
  <si>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</si>
  <si>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DANH SÁCH SINH VIÊN DỰ THI KTHP * NH: 2021-2022</t>
  </si>
  <si>
    <t>S.MÁY</t>
  </si>
  <si>
    <t>D.UNG LƯỢNG</t>
  </si>
  <si>
    <t>Nguyễn Văn</t>
  </si>
  <si>
    <t>Cảnh</t>
  </si>
  <si>
    <t>MEC 306 B1</t>
  </si>
  <si>
    <t>Đặng Phạm Phúc</t>
  </si>
  <si>
    <t>Đại</t>
  </si>
  <si>
    <t>Nguyễn Đăng Hoàng</t>
  </si>
  <si>
    <t>Đạt</t>
  </si>
  <si>
    <t>Huỳnh Văn</t>
  </si>
  <si>
    <t>Đức</t>
  </si>
  <si>
    <t>Cao Tiến</t>
  </si>
  <si>
    <t>Giang</t>
  </si>
  <si>
    <t>Nguyễn Tấn</t>
  </si>
  <si>
    <t>Hiển</t>
  </si>
  <si>
    <t>Lê Hữu</t>
  </si>
  <si>
    <t>Hưng</t>
  </si>
  <si>
    <t>Võ Đặng Khánh</t>
  </si>
  <si>
    <t>Huy</t>
  </si>
  <si>
    <t>Khôi</t>
  </si>
  <si>
    <t>Trương Minh</t>
  </si>
  <si>
    <t>Lộc</t>
  </si>
  <si>
    <t>Đỗ Thanh</t>
  </si>
  <si>
    <t>Minh</t>
  </si>
  <si>
    <t>Trần Đặng</t>
  </si>
  <si>
    <t>Nam</t>
  </si>
  <si>
    <t>Nguyễn Hữu</t>
  </si>
  <si>
    <t>Nhật</t>
  </si>
  <si>
    <t>Cát Lê Quốc</t>
  </si>
  <si>
    <t>Phong</t>
  </si>
  <si>
    <t>Võ Nhất</t>
  </si>
  <si>
    <t>Quan</t>
  </si>
  <si>
    <t>Phan Trọng</t>
  </si>
  <si>
    <t>Tiến</t>
  </si>
  <si>
    <t>Huỳnh Đắc</t>
  </si>
  <si>
    <t>Tuân</t>
  </si>
  <si>
    <t>Mang Chí Anh</t>
  </si>
  <si>
    <t>Tuấn</t>
  </si>
  <si>
    <t>Lê Xuân</t>
  </si>
  <si>
    <t>Tùng</t>
  </si>
  <si>
    <t>Trần Thanh</t>
  </si>
  <si>
    <t>Vinh</t>
  </si>
  <si>
    <t>Đinh Ngọc</t>
  </si>
  <si>
    <t>Ẩn</t>
  </si>
  <si>
    <t>MEC 306 D1</t>
  </si>
  <si>
    <t>Nguyễn Thành Quốc</t>
  </si>
  <si>
    <t>Bảo</t>
  </si>
  <si>
    <t>Lê Minh</t>
  </si>
  <si>
    <t>Bền</t>
  </si>
  <si>
    <t>Võ Văn</t>
  </si>
  <si>
    <t>Chiến</t>
  </si>
  <si>
    <t>Phạm Bảo</t>
  </si>
  <si>
    <t>Lê Phan Châu</t>
  </si>
  <si>
    <t>Đoan</t>
  </si>
  <si>
    <t>Nguyễn Phạm Lê</t>
  </si>
  <si>
    <t>Giao</t>
  </si>
  <si>
    <t>Nguyễn Xuân</t>
  </si>
  <si>
    <t>Hảo</t>
  </si>
  <si>
    <t>Huỳnh Ngọc</t>
  </si>
  <si>
    <t>Hiếu</t>
  </si>
  <si>
    <t>Đào Công</t>
  </si>
  <si>
    <t>Hoàng Quảng</t>
  </si>
  <si>
    <t>Hòa</t>
  </si>
  <si>
    <t>Nguyễn Thanh</t>
  </si>
  <si>
    <t>Hoài</t>
  </si>
  <si>
    <t>Nguyễn Quốc</t>
  </si>
  <si>
    <t>Nguyễn Thái</t>
  </si>
  <si>
    <t>Khang</t>
  </si>
  <si>
    <t>Trần Phạm Anh</t>
  </si>
  <si>
    <t>Kiệt</t>
  </si>
  <si>
    <t>Hà Ngọc</t>
  </si>
  <si>
    <t>Hồ Lâm Tùng</t>
  </si>
  <si>
    <t>Ngân</t>
  </si>
  <si>
    <t>Ngọc</t>
  </si>
  <si>
    <t>Nguyễn Ngọc Trọng</t>
  </si>
  <si>
    <t>Nhân</t>
  </si>
  <si>
    <t>Phin</t>
  </si>
  <si>
    <t>Nguyễn Hoàng</t>
  </si>
  <si>
    <t>Phúc</t>
  </si>
  <si>
    <t>Nguyễn Vương</t>
  </si>
  <si>
    <t>Quyền</t>
  </si>
  <si>
    <t>Nguyễn Duy</t>
  </si>
  <si>
    <t>Tân</t>
  </si>
  <si>
    <t>Thông</t>
  </si>
  <si>
    <t>Phan Hồ Duy</t>
  </si>
  <si>
    <t>K26XDC</t>
  </si>
  <si>
    <t>K26XDD</t>
  </si>
  <si>
    <t>K26VJ-XDC</t>
  </si>
  <si>
    <t>K24XDD</t>
  </si>
  <si>
    <t>K25XDD</t>
  </si>
  <si>
    <t>K25XDC</t>
  </si>
  <si>
    <t>K24XDC</t>
  </si>
  <si>
    <t>K23XDD</t>
  </si>
  <si>
    <t>609-90-30-2-1</t>
  </si>
  <si>
    <t>609-91-15-2-2</t>
  </si>
  <si>
    <t>609</t>
  </si>
  <si>
    <t>KHỐI LỚP: MEC 306(B1,D1)</t>
  </si>
  <si>
    <t>90</t>
  </si>
  <si>
    <t>MÔN : Cơ Học Kết Cấu 1 (gồm SAP) * MÃ MÔN :  MEC 306</t>
  </si>
  <si>
    <t>Thời gian:07h30 - Ngày 15/06/2022 - Phòng: 609 - cơ sở:  03 Quang Trung</t>
  </si>
  <si>
    <t>07h30 - Ngày 15/06/2022 - Phòng: 609</t>
  </si>
  <si>
    <t>91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</si>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</sst>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3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workbookViewId="0">
      <selection activeCell="H11" sqref="H11"/>
    </sheetView>
  </sheetViews>
  <sheetFormatPr defaultRowHeight="15"/>
  <cols>
    <col min="1" max="1" width="4.42578125" bestFit="1" customWidth="1"/>
    <col min="2" max="2" width="10.42578125" bestFit="1" customWidth="1"/>
    <col min="3" max="3" width="17.5703125" bestFit="1" customWidth="1"/>
    <col min="4" max="4" width="6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7</v>
      </c>
      <c r="C1" s="165"/>
      <c r="D1" s="166" t="s">
        <v>1264</v>
      </c>
      <c r="E1" s="166"/>
      <c r="F1" s="166"/>
      <c r="G1" s="166"/>
      <c r="H1" s="166"/>
      <c r="I1" s="166"/>
      <c r="J1" s="166"/>
      <c r="K1" s="166"/>
      <c r="L1" s="166"/>
      <c r="M1" s="166"/>
      <c r="N1" s="110" t="s">
        <v>1358</v>
      </c>
    </row>
    <row r="2" spans="1:17" s="1" customFormat="1">
      <c r="B2" s="165" t="s">
        <v>8</v>
      </c>
      <c r="C2" s="165"/>
      <c r="D2" s="2" t="s">
        <v>1360</v>
      </c>
      <c r="E2" s="166" t="s">
        <v>1361</v>
      </c>
      <c r="F2" s="166"/>
      <c r="G2" s="166"/>
      <c r="H2" s="166"/>
      <c r="I2" s="166"/>
      <c r="J2" s="166"/>
      <c r="K2" s="166"/>
      <c r="L2" s="166"/>
      <c r="M2" s="166"/>
      <c r="N2" s="3" t="s">
        <v>9</v>
      </c>
      <c r="O2" s="4" t="s">
        <v>10</v>
      </c>
      <c r="P2" s="4">
        <v>2</v>
      </c>
    </row>
    <row r="3" spans="1:17" s="5" customFormat="1" ht="18.75" customHeight="1">
      <c r="B3" s="6" t="s">
        <v>1362</v>
      </c>
      <c r="C3" s="167" t="s">
        <v>1363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3" t="s">
        <v>11</v>
      </c>
      <c r="O3" s="3" t="s">
        <v>10</v>
      </c>
      <c r="P3" s="3">
        <v>2</v>
      </c>
    </row>
    <row r="4" spans="1:17" s="5" customFormat="1" ht="18.75" customHeight="1">
      <c r="A4" s="168" t="s">
        <v>1364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13</v>
      </c>
      <c r="C6" s="169" t="s">
        <v>3</v>
      </c>
      <c r="D6" s="170" t="s">
        <v>4</v>
      </c>
      <c r="E6" s="153" t="s">
        <v>18</v>
      </c>
      <c r="F6" s="153" t="s">
        <v>19</v>
      </c>
      <c r="G6" s="151" t="s">
        <v>1265</v>
      </c>
      <c r="H6" s="171" t="s">
        <v>1266</v>
      </c>
      <c r="I6" s="153" t="s">
        <v>14</v>
      </c>
      <c r="J6" s="155" t="s">
        <v>6</v>
      </c>
      <c r="K6" s="155"/>
      <c r="L6" s="155"/>
      <c r="M6" s="155"/>
      <c r="N6" s="156" t="s">
        <v>15</v>
      </c>
      <c r="O6" s="157"/>
      <c r="P6" s="158"/>
    </row>
    <row r="7" spans="1:17" ht="27" customHeight="1">
      <c r="A7" s="154"/>
      <c r="B7" s="154"/>
      <c r="C7" s="169"/>
      <c r="D7" s="170"/>
      <c r="E7" s="154"/>
      <c r="F7" s="154"/>
      <c r="G7" s="152"/>
      <c r="H7" s="172"/>
      <c r="I7" s="154"/>
      <c r="J7" s="7" t="s">
        <v>1261</v>
      </c>
      <c r="K7" s="7" t="s">
        <v>1262</v>
      </c>
      <c r="L7" s="145" t="s">
        <v>1263</v>
      </c>
      <c r="M7" s="7" t="s">
        <v>17</v>
      </c>
      <c r="N7" s="159"/>
      <c r="O7" s="160"/>
      <c r="P7" s="161"/>
    </row>
    <row r="8" spans="1:17" ht="20.100000000000001" customHeight="1">
      <c r="A8" s="8">
        <v>1</v>
      </c>
      <c r="B8" s="15">
        <v>26216242732</v>
      </c>
      <c r="C8" s="146" t="s">
        <v>1267</v>
      </c>
      <c r="D8" s="147" t="s">
        <v>1268</v>
      </c>
      <c r="E8" s="16" t="s">
        <v>1269</v>
      </c>
      <c r="F8" s="16" t="s">
        <v>1350</v>
      </c>
      <c r="G8" s="9"/>
      <c r="H8" s="9"/>
      <c r="I8" s="10"/>
      <c r="J8" s="10"/>
      <c r="K8" s="10"/>
      <c r="L8" s="10"/>
      <c r="M8" s="10"/>
      <c r="N8" s="162" t="s">
        <v>1367</v>
      </c>
      <c r="O8" s="163"/>
      <c r="P8" s="164"/>
      <c r="Q8" t="s">
        <v>1365</v>
      </c>
    </row>
    <row r="9" spans="1:17" ht="20.100000000000001" customHeight="1">
      <c r="A9" s="8">
        <v>2</v>
      </c>
      <c r="B9" s="15">
        <v>26212228718</v>
      </c>
      <c r="C9" s="146" t="s">
        <v>1270</v>
      </c>
      <c r="D9" s="147" t="s">
        <v>1271</v>
      </c>
      <c r="E9" s="16" t="s">
        <v>1269</v>
      </c>
      <c r="F9" s="16" t="s">
        <v>1351</v>
      </c>
      <c r="G9" s="9"/>
      <c r="H9" s="9"/>
      <c r="I9" s="10"/>
      <c r="J9" s="10"/>
      <c r="K9" s="10"/>
      <c r="L9" s="10"/>
      <c r="M9" s="10"/>
      <c r="N9" s="148" t="s">
        <v>1367</v>
      </c>
      <c r="O9" s="149"/>
      <c r="P9" s="150"/>
      <c r="Q9" t="s">
        <v>1365</v>
      </c>
    </row>
    <row r="10" spans="1:17" ht="20.100000000000001" customHeight="1">
      <c r="A10" s="8">
        <v>3</v>
      </c>
      <c r="B10" s="15">
        <v>26212200477</v>
      </c>
      <c r="C10" s="146" t="s">
        <v>1272</v>
      </c>
      <c r="D10" s="147" t="s">
        <v>1273</v>
      </c>
      <c r="E10" s="16" t="s">
        <v>1269</v>
      </c>
      <c r="F10" s="16" t="s">
        <v>1351</v>
      </c>
      <c r="G10" s="9"/>
      <c r="H10" s="9"/>
      <c r="I10" s="10"/>
      <c r="J10" s="10"/>
      <c r="K10" s="10"/>
      <c r="L10" s="10"/>
      <c r="M10" s="10"/>
      <c r="N10" s="148" t="s">
        <v>1367</v>
      </c>
      <c r="O10" s="149"/>
      <c r="P10" s="150"/>
      <c r="Q10" t="s">
        <v>1365</v>
      </c>
    </row>
    <row r="11" spans="1:17" ht="20.100000000000001" customHeight="1">
      <c r="A11" s="8">
        <v>4</v>
      </c>
      <c r="B11" s="15">
        <v>26216136041</v>
      </c>
      <c r="C11" s="146" t="s">
        <v>1274</v>
      </c>
      <c r="D11" s="147" t="s">
        <v>1275</v>
      </c>
      <c r="E11" s="16" t="s">
        <v>1269</v>
      </c>
      <c r="F11" s="16" t="s">
        <v>1351</v>
      </c>
      <c r="G11" s="9"/>
      <c r="H11" s="9"/>
      <c r="I11" s="10"/>
      <c r="J11" s="10"/>
      <c r="K11" s="10"/>
      <c r="L11" s="10"/>
      <c r="M11" s="10"/>
      <c r="N11" s="148" t="s">
        <v>1367</v>
      </c>
      <c r="O11" s="149"/>
      <c r="P11" s="150"/>
      <c r="Q11" t="s">
        <v>1365</v>
      </c>
    </row>
    <row r="12" spans="1:17" ht="20.100000000000001" customHeight="1">
      <c r="A12" s="8">
        <v>5</v>
      </c>
      <c r="B12" s="15">
        <v>26212228974</v>
      </c>
      <c r="C12" s="146" t="s">
        <v>1276</v>
      </c>
      <c r="D12" s="147" t="s">
        <v>1277</v>
      </c>
      <c r="E12" s="16" t="s">
        <v>1269</v>
      </c>
      <c r="F12" s="16" t="s">
        <v>1352</v>
      </c>
      <c r="G12" s="9"/>
      <c r="H12" s="9"/>
      <c r="I12" s="10"/>
      <c r="J12" s="10"/>
      <c r="K12" s="10"/>
      <c r="L12" s="10"/>
      <c r="M12" s="10"/>
      <c r="N12" s="148" t="s">
        <v>1367</v>
      </c>
      <c r="O12" s="149"/>
      <c r="P12" s="150"/>
      <c r="Q12" t="s">
        <v>1365</v>
      </c>
    </row>
    <row r="13" spans="1:17" ht="20.100000000000001" customHeight="1">
      <c r="A13" s="8">
        <v>6</v>
      </c>
      <c r="B13" s="15">
        <v>2321530858</v>
      </c>
      <c r="C13" s="146" t="s">
        <v>1278</v>
      </c>
      <c r="D13" s="147" t="s">
        <v>1279</v>
      </c>
      <c r="E13" s="16" t="s">
        <v>1269</v>
      </c>
      <c r="F13" s="16" t="s">
        <v>1353</v>
      </c>
      <c r="G13" s="9"/>
      <c r="H13" s="9"/>
      <c r="I13" s="10"/>
      <c r="J13" s="10"/>
      <c r="K13" s="10"/>
      <c r="L13" s="10"/>
      <c r="M13" s="10"/>
      <c r="N13" s="148" t="s">
        <v>1367</v>
      </c>
      <c r="O13" s="149"/>
      <c r="P13" s="150"/>
      <c r="Q13" t="s">
        <v>1365</v>
      </c>
    </row>
    <row r="14" spans="1:17" ht="20.100000000000001" customHeight="1">
      <c r="A14" s="8">
        <v>7</v>
      </c>
      <c r="B14" s="15">
        <v>26216128500</v>
      </c>
      <c r="C14" s="146" t="s">
        <v>1280</v>
      </c>
      <c r="D14" s="147" t="s">
        <v>1281</v>
      </c>
      <c r="E14" s="16" t="s">
        <v>1269</v>
      </c>
      <c r="F14" s="16" t="s">
        <v>1351</v>
      </c>
      <c r="G14" s="9"/>
      <c r="H14" s="9"/>
      <c r="I14" s="10"/>
      <c r="J14" s="10"/>
      <c r="K14" s="10"/>
      <c r="L14" s="10"/>
      <c r="M14" s="10"/>
      <c r="N14" s="148" t="s">
        <v>1367</v>
      </c>
      <c r="O14" s="149"/>
      <c r="P14" s="150"/>
      <c r="Q14" t="s">
        <v>1365</v>
      </c>
    </row>
    <row r="15" spans="1:17" ht="20.100000000000001" customHeight="1">
      <c r="A15" s="8">
        <v>8</v>
      </c>
      <c r="B15" s="15">
        <v>25216109604</v>
      </c>
      <c r="C15" s="146" t="s">
        <v>1282</v>
      </c>
      <c r="D15" s="147" t="s">
        <v>1283</v>
      </c>
      <c r="E15" s="16" t="s">
        <v>1269</v>
      </c>
      <c r="F15" s="16" t="s">
        <v>1354</v>
      </c>
      <c r="G15" s="9"/>
      <c r="H15" s="9"/>
      <c r="I15" s="10"/>
      <c r="J15" s="10"/>
      <c r="K15" s="10"/>
      <c r="L15" s="10"/>
      <c r="M15" s="10"/>
      <c r="N15" s="148" t="s">
        <v>1367</v>
      </c>
      <c r="O15" s="149"/>
      <c r="P15" s="150"/>
      <c r="Q15" t="s">
        <v>1365</v>
      </c>
    </row>
    <row r="16" spans="1:17" ht="20.100000000000001" customHeight="1">
      <c r="A16" s="8">
        <v>9</v>
      </c>
      <c r="B16" s="15">
        <v>23216112182</v>
      </c>
      <c r="C16" s="146" t="s">
        <v>1267</v>
      </c>
      <c r="D16" s="147" t="s">
        <v>1284</v>
      </c>
      <c r="E16" s="16" t="s">
        <v>1269</v>
      </c>
      <c r="F16" s="16" t="s">
        <v>1353</v>
      </c>
      <c r="G16" s="9"/>
      <c r="H16" s="9"/>
      <c r="I16" s="10"/>
      <c r="J16" s="10"/>
      <c r="K16" s="10"/>
      <c r="L16" s="10"/>
      <c r="M16" s="10"/>
      <c r="N16" s="148" t="s">
        <v>1367</v>
      </c>
      <c r="O16" s="149"/>
      <c r="P16" s="150"/>
      <c r="Q16" t="s">
        <v>1365</v>
      </c>
    </row>
    <row r="17" spans="1:17" ht="20.100000000000001" customHeight="1">
      <c r="A17" s="8">
        <v>10</v>
      </c>
      <c r="B17" s="15">
        <v>25211708251</v>
      </c>
      <c r="C17" s="146" t="s">
        <v>1285</v>
      </c>
      <c r="D17" s="147" t="s">
        <v>1286</v>
      </c>
      <c r="E17" s="16" t="s">
        <v>1269</v>
      </c>
      <c r="F17" s="16" t="s">
        <v>1354</v>
      </c>
      <c r="G17" s="9"/>
      <c r="H17" s="9"/>
      <c r="I17" s="10"/>
      <c r="J17" s="10"/>
      <c r="K17" s="10"/>
      <c r="L17" s="10"/>
      <c r="M17" s="10"/>
      <c r="N17" s="148" t="s">
        <v>1367</v>
      </c>
      <c r="O17" s="149"/>
      <c r="P17" s="150"/>
      <c r="Q17" t="s">
        <v>1365</v>
      </c>
    </row>
    <row r="18" spans="1:17" ht="20.100000000000001" customHeight="1">
      <c r="A18" s="8">
        <v>11</v>
      </c>
      <c r="B18" s="15">
        <v>26216135412</v>
      </c>
      <c r="C18" s="146" t="s">
        <v>1287</v>
      </c>
      <c r="D18" s="147" t="s">
        <v>1288</v>
      </c>
      <c r="E18" s="16" t="s">
        <v>1269</v>
      </c>
      <c r="F18" s="16" t="s">
        <v>1351</v>
      </c>
      <c r="G18" s="9"/>
      <c r="H18" s="9"/>
      <c r="I18" s="10"/>
      <c r="J18" s="10"/>
      <c r="K18" s="10"/>
      <c r="L18" s="10"/>
      <c r="M18" s="10"/>
      <c r="N18" s="148" t="s">
        <v>1367</v>
      </c>
      <c r="O18" s="149"/>
      <c r="P18" s="150"/>
      <c r="Q18" t="s">
        <v>1365</v>
      </c>
    </row>
    <row r="19" spans="1:17" ht="20.100000000000001" customHeight="1">
      <c r="A19" s="8">
        <v>12</v>
      </c>
      <c r="B19" s="15">
        <v>26216132290</v>
      </c>
      <c r="C19" s="146" t="s">
        <v>1289</v>
      </c>
      <c r="D19" s="147" t="s">
        <v>1290</v>
      </c>
      <c r="E19" s="16" t="s">
        <v>1269</v>
      </c>
      <c r="F19" s="16" t="s">
        <v>1351</v>
      </c>
      <c r="G19" s="9"/>
      <c r="H19" s="9"/>
      <c r="I19" s="10"/>
      <c r="J19" s="10"/>
      <c r="K19" s="10"/>
      <c r="L19" s="10"/>
      <c r="M19" s="10"/>
      <c r="N19" s="148" t="s">
        <v>1367</v>
      </c>
      <c r="O19" s="149"/>
      <c r="P19" s="150"/>
      <c r="Q19" t="s">
        <v>1365</v>
      </c>
    </row>
    <row r="20" spans="1:17" ht="20.100000000000001" customHeight="1">
      <c r="A20" s="8">
        <v>13</v>
      </c>
      <c r="B20" s="15">
        <v>26216233883</v>
      </c>
      <c r="C20" s="146" t="s">
        <v>1291</v>
      </c>
      <c r="D20" s="147" t="s">
        <v>1292</v>
      </c>
      <c r="E20" s="16" t="s">
        <v>1269</v>
      </c>
      <c r="F20" s="16" t="s">
        <v>1351</v>
      </c>
      <c r="G20" s="9"/>
      <c r="H20" s="9"/>
      <c r="I20" s="10"/>
      <c r="J20" s="10"/>
      <c r="K20" s="10"/>
      <c r="L20" s="10"/>
      <c r="M20" s="10"/>
      <c r="N20" s="148" t="s">
        <v>1367</v>
      </c>
      <c r="O20" s="149"/>
      <c r="P20" s="150"/>
      <c r="Q20" t="s">
        <v>1365</v>
      </c>
    </row>
    <row r="21" spans="1:17" ht="20.100000000000001" customHeight="1">
      <c r="A21" s="8">
        <v>14</v>
      </c>
      <c r="B21" s="15">
        <v>26216133824</v>
      </c>
      <c r="C21" s="146" t="s">
        <v>1293</v>
      </c>
      <c r="D21" s="147" t="s">
        <v>1294</v>
      </c>
      <c r="E21" s="16" t="s">
        <v>1269</v>
      </c>
      <c r="F21" s="16" t="s">
        <v>1351</v>
      </c>
      <c r="G21" s="9"/>
      <c r="H21" s="9"/>
      <c r="I21" s="10"/>
      <c r="J21" s="10"/>
      <c r="K21" s="10"/>
      <c r="L21" s="10"/>
      <c r="M21" s="10"/>
      <c r="N21" s="148" t="s">
        <v>1367</v>
      </c>
      <c r="O21" s="149"/>
      <c r="P21" s="150"/>
      <c r="Q21" t="s">
        <v>1365</v>
      </c>
    </row>
    <row r="22" spans="1:17" ht="20.100000000000001" customHeight="1">
      <c r="A22" s="8">
        <v>15</v>
      </c>
      <c r="B22" s="15">
        <v>26216100781</v>
      </c>
      <c r="C22" s="146" t="s">
        <v>1295</v>
      </c>
      <c r="D22" s="147" t="s">
        <v>1296</v>
      </c>
      <c r="E22" s="16" t="s">
        <v>1269</v>
      </c>
      <c r="F22" s="16" t="s">
        <v>1351</v>
      </c>
      <c r="G22" s="9"/>
      <c r="H22" s="9"/>
      <c r="I22" s="10"/>
      <c r="J22" s="10"/>
      <c r="K22" s="10"/>
      <c r="L22" s="10"/>
      <c r="M22" s="10"/>
      <c r="N22" s="148" t="s">
        <v>1367</v>
      </c>
      <c r="O22" s="149"/>
      <c r="P22" s="150"/>
      <c r="Q22" t="s">
        <v>1365</v>
      </c>
    </row>
    <row r="23" spans="1:17" ht="20.100000000000001" customHeight="1">
      <c r="A23" s="8">
        <v>16</v>
      </c>
      <c r="B23" s="15">
        <v>26216230540</v>
      </c>
      <c r="C23" s="146" t="s">
        <v>1297</v>
      </c>
      <c r="D23" s="147" t="s">
        <v>1298</v>
      </c>
      <c r="E23" s="16" t="s">
        <v>1269</v>
      </c>
      <c r="F23" s="16" t="s">
        <v>1350</v>
      </c>
      <c r="G23" s="9"/>
      <c r="H23" s="9"/>
      <c r="I23" s="10"/>
      <c r="J23" s="10"/>
      <c r="K23" s="10"/>
      <c r="L23" s="10"/>
      <c r="M23" s="10"/>
      <c r="N23" s="148" t="s">
        <v>1367</v>
      </c>
      <c r="O23" s="149"/>
      <c r="P23" s="150"/>
      <c r="Q23" t="s">
        <v>1365</v>
      </c>
    </row>
    <row r="24" spans="1:17" ht="20.100000000000001" customHeight="1">
      <c r="A24" s="8">
        <v>17</v>
      </c>
      <c r="B24" s="15">
        <v>26216134889</v>
      </c>
      <c r="C24" s="146" t="s">
        <v>1299</v>
      </c>
      <c r="D24" s="147" t="s">
        <v>1300</v>
      </c>
      <c r="E24" s="16" t="s">
        <v>1269</v>
      </c>
      <c r="F24" s="16" t="s">
        <v>1351</v>
      </c>
      <c r="G24" s="9"/>
      <c r="H24" s="9"/>
      <c r="I24" s="10"/>
      <c r="J24" s="10"/>
      <c r="K24" s="10"/>
      <c r="L24" s="10"/>
      <c r="M24" s="10"/>
      <c r="N24" s="148" t="s">
        <v>1367</v>
      </c>
      <c r="O24" s="149"/>
      <c r="P24" s="150"/>
      <c r="Q24" t="s">
        <v>1365</v>
      </c>
    </row>
    <row r="25" spans="1:17" ht="20.100000000000001" customHeight="1">
      <c r="A25" s="8">
        <v>18</v>
      </c>
      <c r="B25" s="15">
        <v>25216205019</v>
      </c>
      <c r="C25" s="146" t="s">
        <v>1301</v>
      </c>
      <c r="D25" s="147" t="s">
        <v>1302</v>
      </c>
      <c r="E25" s="16" t="s">
        <v>1269</v>
      </c>
      <c r="F25" s="16" t="s">
        <v>1355</v>
      </c>
      <c r="G25" s="9"/>
      <c r="H25" s="9"/>
      <c r="I25" s="10"/>
      <c r="J25" s="10"/>
      <c r="K25" s="10"/>
      <c r="L25" s="10"/>
      <c r="M25" s="10"/>
      <c r="N25" s="148" t="s">
        <v>1367</v>
      </c>
      <c r="O25" s="149"/>
      <c r="P25" s="150"/>
      <c r="Q25" t="s">
        <v>1365</v>
      </c>
    </row>
    <row r="26" spans="1:17" ht="20.100000000000001" customHeight="1">
      <c r="A26" s="8">
        <v>19</v>
      </c>
      <c r="B26" s="15">
        <v>26216242730</v>
      </c>
      <c r="C26" s="146" t="s">
        <v>1303</v>
      </c>
      <c r="D26" s="147" t="s">
        <v>1304</v>
      </c>
      <c r="E26" s="16" t="s">
        <v>1269</v>
      </c>
      <c r="F26" s="16" t="s">
        <v>1350</v>
      </c>
      <c r="G26" s="9"/>
      <c r="H26" s="9"/>
      <c r="I26" s="10"/>
      <c r="J26" s="10"/>
      <c r="K26" s="10"/>
      <c r="L26" s="10"/>
      <c r="M26" s="10"/>
      <c r="N26" s="148" t="s">
        <v>1367</v>
      </c>
      <c r="O26" s="149"/>
      <c r="P26" s="150"/>
      <c r="Q26" t="s">
        <v>1365</v>
      </c>
    </row>
    <row r="27" spans="1:17" ht="20.100000000000001" customHeight="1">
      <c r="A27" s="8">
        <v>20</v>
      </c>
      <c r="B27" s="15">
        <v>25211205591</v>
      </c>
      <c r="C27" s="146" t="s">
        <v>1305</v>
      </c>
      <c r="D27" s="147" t="s">
        <v>1306</v>
      </c>
      <c r="E27" s="16" t="s">
        <v>1269</v>
      </c>
      <c r="F27" s="16" t="s">
        <v>1354</v>
      </c>
      <c r="G27" s="9"/>
      <c r="H27" s="9"/>
      <c r="I27" s="10"/>
      <c r="J27" s="10"/>
      <c r="K27" s="10"/>
      <c r="L27" s="10"/>
      <c r="M27" s="10"/>
      <c r="N27" s="148" t="s">
        <v>1367</v>
      </c>
      <c r="O27" s="149"/>
      <c r="P27" s="150"/>
      <c r="Q27" t="s">
        <v>1365</v>
      </c>
    </row>
    <row r="28" spans="1:17" ht="20.100000000000001" customHeight="1">
      <c r="A28" s="8">
        <v>21</v>
      </c>
      <c r="B28" s="15">
        <v>26216136123</v>
      </c>
      <c r="C28" s="146" t="s">
        <v>1307</v>
      </c>
      <c r="D28" s="147" t="s">
        <v>1308</v>
      </c>
      <c r="E28" s="16" t="s">
        <v>1309</v>
      </c>
      <c r="F28" s="16" t="s">
        <v>1351</v>
      </c>
      <c r="G28" s="9"/>
      <c r="H28" s="9"/>
      <c r="I28" s="10"/>
      <c r="J28" s="10"/>
      <c r="K28" s="10"/>
      <c r="L28" s="10"/>
      <c r="M28" s="10"/>
      <c r="N28" s="148" t="s">
        <v>1367</v>
      </c>
      <c r="O28" s="149"/>
      <c r="P28" s="150"/>
      <c r="Q28" t="s">
        <v>1365</v>
      </c>
    </row>
    <row r="29" spans="1:17" ht="20.100000000000001" customHeight="1">
      <c r="A29" s="8">
        <v>22</v>
      </c>
      <c r="B29" s="15">
        <v>26216131705</v>
      </c>
      <c r="C29" s="146" t="s">
        <v>1310</v>
      </c>
      <c r="D29" s="147" t="s">
        <v>1311</v>
      </c>
      <c r="E29" s="16" t="s">
        <v>1309</v>
      </c>
      <c r="F29" s="16" t="s">
        <v>1351</v>
      </c>
      <c r="G29" s="9"/>
      <c r="H29" s="9"/>
      <c r="I29" s="10"/>
      <c r="J29" s="10"/>
      <c r="K29" s="10"/>
      <c r="L29" s="10"/>
      <c r="M29" s="10"/>
      <c r="N29" s="148" t="s">
        <v>1367</v>
      </c>
      <c r="O29" s="149"/>
      <c r="P29" s="150"/>
      <c r="Q29" t="s">
        <v>1365</v>
      </c>
    </row>
    <row r="30" spans="1:17" ht="20.100000000000001" customHeight="1">
      <c r="A30" s="8">
        <v>23</v>
      </c>
      <c r="B30" s="15">
        <v>26216130293</v>
      </c>
      <c r="C30" s="146" t="s">
        <v>1312</v>
      </c>
      <c r="D30" s="147" t="s">
        <v>1313</v>
      </c>
      <c r="E30" s="16" t="s">
        <v>1309</v>
      </c>
      <c r="F30" s="16" t="s">
        <v>1351</v>
      </c>
      <c r="G30" s="9"/>
      <c r="H30" s="9"/>
      <c r="I30" s="10"/>
      <c r="J30" s="10"/>
      <c r="K30" s="10"/>
      <c r="L30" s="10"/>
      <c r="M30" s="10"/>
      <c r="N30" s="148" t="s">
        <v>1367</v>
      </c>
      <c r="O30" s="149"/>
      <c r="P30" s="150"/>
      <c r="Q30" t="s">
        <v>1365</v>
      </c>
    </row>
    <row r="31" spans="1:17" ht="20.100000000000001" customHeight="1">
      <c r="A31" s="8">
        <v>24</v>
      </c>
      <c r="B31" s="15">
        <v>26216126564</v>
      </c>
      <c r="C31" s="146" t="s">
        <v>1314</v>
      </c>
      <c r="D31" s="147" t="s">
        <v>1315</v>
      </c>
      <c r="E31" s="16" t="s">
        <v>1309</v>
      </c>
      <c r="F31" s="16" t="s">
        <v>1351</v>
      </c>
      <c r="G31" s="9"/>
      <c r="H31" s="9"/>
      <c r="I31" s="10"/>
      <c r="J31" s="10"/>
      <c r="K31" s="10"/>
      <c r="L31" s="10"/>
      <c r="M31" s="10"/>
      <c r="N31" s="148" t="s">
        <v>1367</v>
      </c>
      <c r="O31" s="149"/>
      <c r="P31" s="150"/>
      <c r="Q31" t="s">
        <v>1365</v>
      </c>
    </row>
    <row r="32" spans="1:17" ht="20.100000000000001" customHeight="1">
      <c r="A32" s="8">
        <v>25</v>
      </c>
      <c r="B32" s="15">
        <v>26216142696</v>
      </c>
      <c r="C32" s="146" t="s">
        <v>1316</v>
      </c>
      <c r="D32" s="147" t="s">
        <v>1271</v>
      </c>
      <c r="E32" s="16" t="s">
        <v>1309</v>
      </c>
      <c r="F32" s="16" t="s">
        <v>1351</v>
      </c>
      <c r="G32" s="9"/>
      <c r="H32" s="9"/>
      <c r="I32" s="10"/>
      <c r="J32" s="10"/>
      <c r="K32" s="10"/>
      <c r="L32" s="10"/>
      <c r="M32" s="10"/>
      <c r="N32" s="148" t="s">
        <v>1367</v>
      </c>
      <c r="O32" s="149"/>
      <c r="P32" s="150"/>
      <c r="Q32" t="s">
        <v>1365</v>
      </c>
    </row>
    <row r="33" spans="1:17" ht="20.100000000000001" customHeight="1">
      <c r="A33" s="8">
        <v>26</v>
      </c>
      <c r="B33" s="15">
        <v>26216139224</v>
      </c>
      <c r="C33" s="146" t="s">
        <v>1317</v>
      </c>
      <c r="D33" s="147" t="s">
        <v>1318</v>
      </c>
      <c r="E33" s="16" t="s">
        <v>1309</v>
      </c>
      <c r="F33" s="16" t="s">
        <v>1351</v>
      </c>
      <c r="G33" s="9"/>
      <c r="H33" s="9"/>
      <c r="I33" s="10"/>
      <c r="J33" s="10"/>
      <c r="K33" s="10"/>
      <c r="L33" s="10"/>
      <c r="M33" s="10"/>
      <c r="N33" s="148" t="s">
        <v>1367</v>
      </c>
      <c r="O33" s="149"/>
      <c r="P33" s="150"/>
      <c r="Q33" t="s">
        <v>1365</v>
      </c>
    </row>
    <row r="34" spans="1:17" ht="20.100000000000001" customHeight="1">
      <c r="A34" s="8">
        <v>27</v>
      </c>
      <c r="B34" s="15">
        <v>26216136146</v>
      </c>
      <c r="C34" s="146" t="s">
        <v>1319</v>
      </c>
      <c r="D34" s="147" t="s">
        <v>1320</v>
      </c>
      <c r="E34" s="16" t="s">
        <v>1309</v>
      </c>
      <c r="F34" s="16" t="s">
        <v>1351</v>
      </c>
      <c r="G34" s="9"/>
      <c r="H34" s="9"/>
      <c r="I34" s="10"/>
      <c r="J34" s="10"/>
      <c r="K34" s="10"/>
      <c r="L34" s="10"/>
      <c r="M34" s="10"/>
      <c r="N34" s="148" t="s">
        <v>1367</v>
      </c>
      <c r="O34" s="149"/>
      <c r="P34" s="150"/>
      <c r="Q34" t="s">
        <v>1365</v>
      </c>
    </row>
    <row r="35" spans="1:17" ht="20.100000000000001" customHeight="1">
      <c r="A35" s="8">
        <v>28</v>
      </c>
      <c r="B35" s="15">
        <v>25216100148</v>
      </c>
      <c r="C35" s="146" t="s">
        <v>1321</v>
      </c>
      <c r="D35" s="147" t="s">
        <v>1322</v>
      </c>
      <c r="E35" s="16" t="s">
        <v>1309</v>
      </c>
      <c r="F35" s="16" t="s">
        <v>1354</v>
      </c>
      <c r="G35" s="9"/>
      <c r="H35" s="9"/>
      <c r="I35" s="10"/>
      <c r="J35" s="10"/>
      <c r="K35" s="10"/>
      <c r="L35" s="10"/>
      <c r="M35" s="10"/>
      <c r="N35" s="148" t="s">
        <v>1367</v>
      </c>
      <c r="O35" s="149"/>
      <c r="P35" s="150"/>
      <c r="Q35" t="s">
        <v>1365</v>
      </c>
    </row>
    <row r="36" spans="1:17" ht="20.100000000000001" customHeight="1">
      <c r="A36" s="8">
        <v>29</v>
      </c>
      <c r="B36" s="15">
        <v>25216102664</v>
      </c>
      <c r="C36" s="146" t="s">
        <v>1323</v>
      </c>
      <c r="D36" s="147" t="s">
        <v>1324</v>
      </c>
      <c r="E36" s="16" t="s">
        <v>1309</v>
      </c>
      <c r="F36" s="16" t="s">
        <v>1354</v>
      </c>
      <c r="G36" s="9"/>
      <c r="H36" s="9"/>
      <c r="I36" s="10"/>
      <c r="J36" s="10"/>
      <c r="K36" s="10"/>
      <c r="L36" s="10"/>
      <c r="M36" s="10"/>
      <c r="N36" s="148" t="s">
        <v>1367</v>
      </c>
      <c r="O36" s="149"/>
      <c r="P36" s="150"/>
      <c r="Q36" t="s">
        <v>1365</v>
      </c>
    </row>
    <row r="37" spans="1:17" ht="20.100000000000001" customHeight="1">
      <c r="A37" s="11">
        <v>30</v>
      </c>
      <c r="B37" s="15">
        <v>25216117246</v>
      </c>
      <c r="C37" s="146" t="s">
        <v>1325</v>
      </c>
      <c r="D37" s="147" t="s">
        <v>1324</v>
      </c>
      <c r="E37" s="16" t="s">
        <v>1309</v>
      </c>
      <c r="F37" s="16" t="s">
        <v>1351</v>
      </c>
      <c r="G37" s="12"/>
      <c r="H37" s="12"/>
      <c r="I37" s="13"/>
      <c r="J37" s="13"/>
      <c r="K37" s="13"/>
      <c r="L37" s="13"/>
      <c r="M37" s="13"/>
      <c r="N37" s="148" t="s">
        <v>1367</v>
      </c>
      <c r="O37" s="149"/>
      <c r="P37" s="150"/>
      <c r="Q37" t="s">
        <v>1365</v>
      </c>
    </row>
    <row r="39" spans="1:17" s="1" customFormat="1" ht="14.25" customHeight="1">
      <c r="B39" s="165" t="s">
        <v>7</v>
      </c>
      <c r="C39" s="165"/>
      <c r="D39" s="166" t="s">
        <v>1264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10" t="s">
        <v>1359</v>
      </c>
    </row>
    <row r="40" spans="1:17" s="1" customFormat="1">
      <c r="B40" s="165" t="s">
        <v>8</v>
      </c>
      <c r="C40" s="165"/>
      <c r="D40" s="2" t="s">
        <v>1360</v>
      </c>
      <c r="E40" s="166" t="s">
        <v>1361</v>
      </c>
      <c r="F40" s="166"/>
      <c r="G40" s="166"/>
      <c r="H40" s="166"/>
      <c r="I40" s="166"/>
      <c r="J40" s="166"/>
      <c r="K40" s="166"/>
      <c r="L40" s="166"/>
      <c r="M40" s="166"/>
      <c r="N40" s="3" t="s">
        <v>9</v>
      </c>
      <c r="O40" s="4" t="s">
        <v>10</v>
      </c>
      <c r="P40" s="4">
        <v>2</v>
      </c>
    </row>
    <row r="41" spans="1:17" s="5" customFormat="1" ht="18.75" customHeight="1">
      <c r="B41" s="6" t="s">
        <v>1366</v>
      </c>
      <c r="C41" s="167" t="s">
        <v>1363</v>
      </c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3" t="s">
        <v>11</v>
      </c>
      <c r="O41" s="3" t="s">
        <v>10</v>
      </c>
      <c r="P41" s="3">
        <v>2</v>
      </c>
    </row>
    <row r="42" spans="1:17" s="5" customFormat="1" ht="18.75" customHeight="1">
      <c r="A42" s="168" t="s">
        <v>1364</v>
      </c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13</v>
      </c>
      <c r="C44" s="169" t="s">
        <v>3</v>
      </c>
      <c r="D44" s="170" t="s">
        <v>4</v>
      </c>
      <c r="E44" s="153" t="s">
        <v>18</v>
      </c>
      <c r="F44" s="153" t="s">
        <v>19</v>
      </c>
      <c r="G44" s="151" t="s">
        <v>1265</v>
      </c>
      <c r="H44" s="171" t="s">
        <v>1266</v>
      </c>
      <c r="I44" s="153" t="s">
        <v>14</v>
      </c>
      <c r="J44" s="155" t="s">
        <v>6</v>
      </c>
      <c r="K44" s="155"/>
      <c r="L44" s="155"/>
      <c r="M44" s="155"/>
      <c r="N44" s="156" t="s">
        <v>15</v>
      </c>
      <c r="O44" s="157"/>
      <c r="P44" s="158"/>
    </row>
    <row r="45" spans="1:17" ht="27" customHeight="1">
      <c r="A45" s="154"/>
      <c r="B45" s="154"/>
      <c r="C45" s="169"/>
      <c r="D45" s="170"/>
      <c r="E45" s="154"/>
      <c r="F45" s="154"/>
      <c r="G45" s="152"/>
      <c r="H45" s="172"/>
      <c r="I45" s="154"/>
      <c r="J45" s="7" t="s">
        <v>1261</v>
      </c>
      <c r="K45" s="7" t="s">
        <v>1262</v>
      </c>
      <c r="L45" s="145" t="s">
        <v>1263</v>
      </c>
      <c r="M45" s="7" t="s">
        <v>17</v>
      </c>
      <c r="N45" s="159"/>
      <c r="O45" s="160"/>
      <c r="P45" s="161"/>
    </row>
    <row r="46" spans="1:17" ht="20.100000000000001" customHeight="1">
      <c r="A46" s="8">
        <v>1</v>
      </c>
      <c r="B46" s="15">
        <v>25211207076</v>
      </c>
      <c r="C46" s="146" t="s">
        <v>1326</v>
      </c>
      <c r="D46" s="147" t="s">
        <v>1327</v>
      </c>
      <c r="E46" s="16" t="s">
        <v>1309</v>
      </c>
      <c r="F46" s="16" t="s">
        <v>1354</v>
      </c>
      <c r="G46" s="9"/>
      <c r="H46" s="9"/>
      <c r="I46" s="10"/>
      <c r="J46" s="10"/>
      <c r="K46" s="10"/>
      <c r="L46" s="10"/>
      <c r="M46" s="10"/>
      <c r="N46" s="162" t="s">
        <v>1367</v>
      </c>
      <c r="O46" s="163"/>
      <c r="P46" s="164"/>
      <c r="Q46" t="s">
        <v>1365</v>
      </c>
    </row>
    <row r="47" spans="1:17" ht="20.100000000000001" customHeight="1">
      <c r="A47" s="8">
        <v>2</v>
      </c>
      <c r="B47" s="15">
        <v>2321619884</v>
      </c>
      <c r="C47" s="146" t="s">
        <v>1328</v>
      </c>
      <c r="D47" s="147" t="s">
        <v>1329</v>
      </c>
      <c r="E47" s="16" t="s">
        <v>1309</v>
      </c>
      <c r="F47" s="16" t="s">
        <v>1353</v>
      </c>
      <c r="G47" s="9"/>
      <c r="H47" s="9"/>
      <c r="I47" s="10"/>
      <c r="J47" s="10"/>
      <c r="K47" s="10"/>
      <c r="L47" s="10"/>
      <c r="M47" s="10"/>
      <c r="N47" s="148" t="s">
        <v>1367</v>
      </c>
      <c r="O47" s="149"/>
      <c r="P47" s="150"/>
      <c r="Q47" t="s">
        <v>1365</v>
      </c>
    </row>
    <row r="48" spans="1:17" ht="20.100000000000001" customHeight="1">
      <c r="A48" s="8">
        <v>3</v>
      </c>
      <c r="B48" s="15">
        <v>26216121388</v>
      </c>
      <c r="C48" s="146" t="s">
        <v>1330</v>
      </c>
      <c r="D48" s="147" t="s">
        <v>1281</v>
      </c>
      <c r="E48" s="16" t="s">
        <v>1309</v>
      </c>
      <c r="F48" s="16" t="s">
        <v>1351</v>
      </c>
      <c r="G48" s="9"/>
      <c r="H48" s="9"/>
      <c r="I48" s="10"/>
      <c r="J48" s="10"/>
      <c r="K48" s="10"/>
      <c r="L48" s="10"/>
      <c r="M48" s="10"/>
      <c r="N48" s="148" t="s">
        <v>1367</v>
      </c>
      <c r="O48" s="149"/>
      <c r="P48" s="150"/>
      <c r="Q48" t="s">
        <v>1365</v>
      </c>
    </row>
    <row r="49" spans="1:17" ht="20.100000000000001" customHeight="1">
      <c r="A49" s="8">
        <v>4</v>
      </c>
      <c r="B49" s="15">
        <v>26216234888</v>
      </c>
      <c r="C49" s="146" t="s">
        <v>1331</v>
      </c>
      <c r="D49" s="147" t="s">
        <v>1332</v>
      </c>
      <c r="E49" s="16" t="s">
        <v>1309</v>
      </c>
      <c r="F49" s="16" t="s">
        <v>1351</v>
      </c>
      <c r="G49" s="9"/>
      <c r="H49" s="9"/>
      <c r="I49" s="10"/>
      <c r="J49" s="10"/>
      <c r="K49" s="10"/>
      <c r="L49" s="10"/>
      <c r="M49" s="10"/>
      <c r="N49" s="148" t="s">
        <v>1367</v>
      </c>
      <c r="O49" s="149"/>
      <c r="P49" s="150"/>
      <c r="Q49" t="s">
        <v>1365</v>
      </c>
    </row>
    <row r="50" spans="1:17" ht="20.100000000000001" customHeight="1">
      <c r="A50" s="8">
        <v>5</v>
      </c>
      <c r="B50" s="15">
        <v>26216127104</v>
      </c>
      <c r="C50" s="146" t="s">
        <v>1333</v>
      </c>
      <c r="D50" s="147" t="s">
        <v>1334</v>
      </c>
      <c r="E50" s="16" t="s">
        <v>1309</v>
      </c>
      <c r="F50" s="16" t="s">
        <v>1351</v>
      </c>
      <c r="G50" s="9"/>
      <c r="H50" s="9"/>
      <c r="I50" s="10"/>
      <c r="J50" s="10"/>
      <c r="K50" s="10"/>
      <c r="L50" s="10"/>
      <c r="M50" s="10"/>
      <c r="N50" s="148" t="s">
        <v>38</v>
      </c>
      <c r="O50" s="149"/>
      <c r="P50" s="150"/>
      <c r="Q50" t="s">
        <v>1365</v>
      </c>
    </row>
    <row r="51" spans="1:17" ht="20.100000000000001" customHeight="1">
      <c r="A51" s="8">
        <v>6</v>
      </c>
      <c r="B51" s="15">
        <v>24216201942</v>
      </c>
      <c r="C51" s="146" t="s">
        <v>1335</v>
      </c>
      <c r="D51" s="147" t="s">
        <v>1288</v>
      </c>
      <c r="E51" s="16" t="s">
        <v>1309</v>
      </c>
      <c r="F51" s="16" t="s">
        <v>1356</v>
      </c>
      <c r="G51" s="9"/>
      <c r="H51" s="9"/>
      <c r="I51" s="10"/>
      <c r="J51" s="10"/>
      <c r="K51" s="10"/>
      <c r="L51" s="10"/>
      <c r="M51" s="10"/>
      <c r="N51" s="148" t="s">
        <v>38</v>
      </c>
      <c r="O51" s="149"/>
      <c r="P51" s="150"/>
      <c r="Q51" t="s">
        <v>1365</v>
      </c>
    </row>
    <row r="52" spans="1:17" ht="20.100000000000001" customHeight="1">
      <c r="A52" s="8">
        <v>7</v>
      </c>
      <c r="B52" s="15">
        <v>25216104054</v>
      </c>
      <c r="C52" s="146" t="s">
        <v>1336</v>
      </c>
      <c r="D52" s="147" t="s">
        <v>1337</v>
      </c>
      <c r="E52" s="16" t="s">
        <v>1309</v>
      </c>
      <c r="F52" s="16" t="s">
        <v>1354</v>
      </c>
      <c r="G52" s="9"/>
      <c r="H52" s="9"/>
      <c r="I52" s="10"/>
      <c r="J52" s="10"/>
      <c r="K52" s="10"/>
      <c r="L52" s="10"/>
      <c r="M52" s="10"/>
      <c r="N52" s="148" t="s">
        <v>1367</v>
      </c>
      <c r="O52" s="149"/>
      <c r="P52" s="150"/>
      <c r="Q52" t="s">
        <v>1365</v>
      </c>
    </row>
    <row r="53" spans="1:17" ht="20.100000000000001" customHeight="1">
      <c r="A53" s="8">
        <v>8</v>
      </c>
      <c r="B53" s="15">
        <v>26216133904</v>
      </c>
      <c r="C53" s="146" t="s">
        <v>1267</v>
      </c>
      <c r="D53" s="147" t="s">
        <v>1338</v>
      </c>
      <c r="E53" s="16" t="s">
        <v>1309</v>
      </c>
      <c r="F53" s="16" t="s">
        <v>1351</v>
      </c>
      <c r="G53" s="9"/>
      <c r="H53" s="9"/>
      <c r="I53" s="10"/>
      <c r="J53" s="10"/>
      <c r="K53" s="10"/>
      <c r="L53" s="10"/>
      <c r="M53" s="10"/>
      <c r="N53" s="148" t="s">
        <v>1367</v>
      </c>
      <c r="O53" s="149"/>
      <c r="P53" s="150"/>
      <c r="Q53" t="s">
        <v>1365</v>
      </c>
    </row>
    <row r="54" spans="1:17" ht="20.100000000000001" customHeight="1">
      <c r="A54" s="8">
        <v>9</v>
      </c>
      <c r="B54" s="15">
        <v>25216107221</v>
      </c>
      <c r="C54" s="146" t="s">
        <v>1339</v>
      </c>
      <c r="D54" s="147" t="s">
        <v>1340</v>
      </c>
      <c r="E54" s="16" t="s">
        <v>1309</v>
      </c>
      <c r="F54" s="16" t="s">
        <v>1351</v>
      </c>
      <c r="G54" s="9"/>
      <c r="H54" s="9"/>
      <c r="I54" s="10"/>
      <c r="J54" s="10"/>
      <c r="K54" s="10"/>
      <c r="L54" s="10"/>
      <c r="M54" s="10"/>
      <c r="N54" s="148" t="s">
        <v>1367</v>
      </c>
      <c r="O54" s="149"/>
      <c r="P54" s="150"/>
      <c r="Q54" t="s">
        <v>1365</v>
      </c>
    </row>
    <row r="55" spans="1:17" ht="20.100000000000001" customHeight="1">
      <c r="A55" s="8">
        <v>10</v>
      </c>
      <c r="B55" s="15">
        <v>25216107003</v>
      </c>
      <c r="C55" s="146" t="s">
        <v>1278</v>
      </c>
      <c r="D55" s="147" t="s">
        <v>1341</v>
      </c>
      <c r="E55" s="16" t="s">
        <v>1309</v>
      </c>
      <c r="F55" s="16" t="s">
        <v>1354</v>
      </c>
      <c r="G55" s="9"/>
      <c r="H55" s="9"/>
      <c r="I55" s="10"/>
      <c r="J55" s="10"/>
      <c r="K55" s="10"/>
      <c r="L55" s="10"/>
      <c r="M55" s="10"/>
      <c r="N55" s="148" t="s">
        <v>1367</v>
      </c>
      <c r="O55" s="149"/>
      <c r="P55" s="150"/>
      <c r="Q55" t="s">
        <v>1365</v>
      </c>
    </row>
    <row r="56" spans="1:17" ht="20.100000000000001" customHeight="1">
      <c r="A56" s="8">
        <v>11</v>
      </c>
      <c r="B56" s="15">
        <v>25211213607</v>
      </c>
      <c r="C56" s="146" t="s">
        <v>1342</v>
      </c>
      <c r="D56" s="147" t="s">
        <v>1343</v>
      </c>
      <c r="E56" s="16" t="s">
        <v>1309</v>
      </c>
      <c r="F56" s="16" t="s">
        <v>1354</v>
      </c>
      <c r="G56" s="9"/>
      <c r="H56" s="9"/>
      <c r="I56" s="10"/>
      <c r="J56" s="10"/>
      <c r="K56" s="10"/>
      <c r="L56" s="10"/>
      <c r="M56" s="10"/>
      <c r="N56" s="148" t="s">
        <v>1367</v>
      </c>
      <c r="O56" s="149"/>
      <c r="P56" s="150"/>
      <c r="Q56" t="s">
        <v>1365</v>
      </c>
    </row>
    <row r="57" spans="1:17" ht="20.100000000000001" customHeight="1">
      <c r="A57" s="8">
        <v>12</v>
      </c>
      <c r="B57" s="15">
        <v>26216132815</v>
      </c>
      <c r="C57" s="146" t="s">
        <v>1344</v>
      </c>
      <c r="D57" s="147" t="s">
        <v>1345</v>
      </c>
      <c r="E57" s="16" t="s">
        <v>1309</v>
      </c>
      <c r="F57" s="16" t="s">
        <v>1351</v>
      </c>
      <c r="G57" s="9"/>
      <c r="H57" s="9"/>
      <c r="I57" s="10"/>
      <c r="J57" s="10"/>
      <c r="K57" s="10"/>
      <c r="L57" s="10"/>
      <c r="M57" s="10"/>
      <c r="N57" s="148" t="s">
        <v>1367</v>
      </c>
      <c r="O57" s="149"/>
      <c r="P57" s="150"/>
      <c r="Q57" t="s">
        <v>1365</v>
      </c>
    </row>
    <row r="58" spans="1:17" ht="20.100000000000001" customHeight="1">
      <c r="A58" s="8">
        <v>13</v>
      </c>
      <c r="B58" s="15">
        <v>25216105490</v>
      </c>
      <c r="C58" s="146" t="s">
        <v>1346</v>
      </c>
      <c r="D58" s="147" t="s">
        <v>1347</v>
      </c>
      <c r="E58" s="16" t="s">
        <v>1309</v>
      </c>
      <c r="F58" s="16" t="s">
        <v>1354</v>
      </c>
      <c r="G58" s="9"/>
      <c r="H58" s="9"/>
      <c r="I58" s="10"/>
      <c r="J58" s="10"/>
      <c r="K58" s="10"/>
      <c r="L58" s="10"/>
      <c r="M58" s="10"/>
      <c r="N58" s="148" t="s">
        <v>1367</v>
      </c>
      <c r="O58" s="149"/>
      <c r="P58" s="150"/>
      <c r="Q58" t="s">
        <v>1365</v>
      </c>
    </row>
    <row r="59" spans="1:17" ht="20.100000000000001" customHeight="1">
      <c r="A59" s="8">
        <v>14</v>
      </c>
      <c r="B59" s="15">
        <v>26216134528</v>
      </c>
      <c r="C59" s="146" t="s">
        <v>1267</v>
      </c>
      <c r="D59" s="147" t="s">
        <v>1348</v>
      </c>
      <c r="E59" s="16" t="s">
        <v>1309</v>
      </c>
      <c r="F59" s="16" t="s">
        <v>1351</v>
      </c>
      <c r="G59" s="9"/>
      <c r="H59" s="9"/>
      <c r="I59" s="10"/>
      <c r="J59" s="10"/>
      <c r="K59" s="10"/>
      <c r="L59" s="10"/>
      <c r="M59" s="10"/>
      <c r="N59" s="148" t="s">
        <v>1367</v>
      </c>
      <c r="O59" s="149"/>
      <c r="P59" s="150"/>
      <c r="Q59" t="s">
        <v>1365</v>
      </c>
    </row>
    <row r="60" spans="1:17" ht="20.100000000000001" customHeight="1">
      <c r="A60" s="8">
        <v>15</v>
      </c>
      <c r="B60" s="15">
        <v>23216112925</v>
      </c>
      <c r="C60" s="146" t="s">
        <v>1349</v>
      </c>
      <c r="D60" s="147" t="s">
        <v>1302</v>
      </c>
      <c r="E60" s="16" t="s">
        <v>1309</v>
      </c>
      <c r="F60" s="16" t="s">
        <v>1357</v>
      </c>
      <c r="G60" s="9"/>
      <c r="H60" s="9"/>
      <c r="I60" s="10"/>
      <c r="J60" s="10"/>
      <c r="K60" s="10"/>
      <c r="L60" s="10"/>
      <c r="M60" s="10"/>
      <c r="N60" s="148" t="s">
        <v>1367</v>
      </c>
      <c r="O60" s="149"/>
      <c r="P60" s="150"/>
      <c r="Q60" t="s">
        <v>1365</v>
      </c>
    </row>
  </sheetData>
  <mergeCells count="79">
    <mergeCell ref="N59:P59"/>
    <mergeCell ref="N60:P60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20" priority="2" stopIfTrue="1" operator="equal">
      <formula>0</formula>
    </cfRule>
  </conditionalFormatting>
  <conditionalFormatting sqref="F44:F60 N46:P6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73" t="s">
        <v>0</v>
      </c>
      <c r="B6" s="174" t="s">
        <v>0</v>
      </c>
      <c r="C6" s="175" t="s">
        <v>2</v>
      </c>
      <c r="D6" s="176" t="s">
        <v>3</v>
      </c>
      <c r="E6" s="177" t="s">
        <v>4</v>
      </c>
      <c r="F6" s="181" t="s">
        <v>18</v>
      </c>
      <c r="G6" s="175" t="s">
        <v>19</v>
      </c>
      <c r="H6" s="175" t="s">
        <v>146</v>
      </c>
      <c r="I6" s="175" t="s">
        <v>15</v>
      </c>
      <c r="J6" s="180" t="s">
        <v>147</v>
      </c>
    </row>
    <row r="7" spans="1:10" s="93" customFormat="1" ht="15" customHeight="1">
      <c r="A7" s="173"/>
      <c r="B7" s="174"/>
      <c r="C7" s="174"/>
      <c r="D7" s="176"/>
      <c r="E7" s="177"/>
      <c r="F7" s="182"/>
      <c r="G7" s="174"/>
      <c r="H7" s="174"/>
      <c r="I7" s="175"/>
      <c r="J7" s="180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3" t="s">
        <v>1</v>
      </c>
      <c r="C2" s="183"/>
      <c r="D2" s="183"/>
      <c r="E2" s="184" t="e">
        <f>#REF!</f>
        <v>#REF!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36"/>
    </row>
    <row r="3" spans="1:21" ht="14.25">
      <c r="B3" s="185" t="s">
        <v>130</v>
      </c>
      <c r="C3" s="185"/>
      <c r="D3" s="185"/>
      <c r="E3" s="186" t="e">
        <f>"MÔN:    "&amp;#REF!&amp;"  *   "&amp;#REF!&amp;" "&amp;#REF!</f>
        <v>#REF!</v>
      </c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7" t="s">
        <v>0</v>
      </c>
      <c r="C7" s="190" t="s">
        <v>2</v>
      </c>
      <c r="D7" s="193" t="s">
        <v>3</v>
      </c>
      <c r="E7" s="196" t="s">
        <v>4</v>
      </c>
      <c r="F7" s="190" t="s">
        <v>18</v>
      </c>
      <c r="G7" s="190" t="s">
        <v>19</v>
      </c>
      <c r="H7" s="199" t="s">
        <v>131</v>
      </c>
      <c r="I7" s="200"/>
      <c r="J7" s="200"/>
      <c r="K7" s="200"/>
      <c r="L7" s="200"/>
      <c r="M7" s="200"/>
      <c r="N7" s="200"/>
      <c r="O7" s="200"/>
      <c r="P7" s="201"/>
      <c r="Q7" s="202" t="s">
        <v>21</v>
      </c>
      <c r="R7" s="203"/>
      <c r="S7" s="190" t="s">
        <v>5</v>
      </c>
    </row>
    <row r="8" spans="1:21" s="52" customFormat="1" ht="15" customHeight="1">
      <c r="A8" s="206" t="s">
        <v>0</v>
      </c>
      <c r="B8" s="188"/>
      <c r="C8" s="191"/>
      <c r="D8" s="194"/>
      <c r="E8" s="197"/>
      <c r="F8" s="191"/>
      <c r="G8" s="191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4"/>
      <c r="R8" s="205"/>
      <c r="S8" s="191"/>
    </row>
    <row r="9" spans="1:21" s="52" customFormat="1" ht="25.5" customHeight="1">
      <c r="A9" s="206"/>
      <c r="B9" s="189"/>
      <c r="C9" s="192"/>
      <c r="D9" s="195"/>
      <c r="E9" s="198"/>
      <c r="F9" s="192"/>
      <c r="G9" s="192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2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7" t="s">
        <v>132</v>
      </c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8" t="s">
        <v>133</v>
      </c>
      <c r="F17" s="208"/>
      <c r="G17" s="208"/>
      <c r="H17" s="209" t="s">
        <v>134</v>
      </c>
      <c r="I17" s="209"/>
      <c r="J17" s="209"/>
      <c r="K17" s="209" t="s">
        <v>135</v>
      </c>
      <c r="L17" s="209"/>
      <c r="M17" s="209"/>
      <c r="N17" s="208" t="s">
        <v>15</v>
      </c>
      <c r="O17" s="208"/>
      <c r="P17" s="208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4" t="s">
        <v>463</v>
      </c>
      <c r="F18" s="215"/>
      <c r="G18" s="216"/>
      <c r="H18" s="212" t="e">
        <f ca="1">SUMPRODUCT((SUBTOTAL(3,OFFSET($Q$10:$Q$14,ROW($Q$10:$Q$14)-ROW($Q$10),0,1))),--($Q$10:$Q$14&gt;=4))</f>
        <v>#REF!</v>
      </c>
      <c r="I18" s="212"/>
      <c r="J18" s="212"/>
      <c r="K18" s="213" t="e">
        <f ca="1">H18/$H$20</f>
        <v>#REF!</v>
      </c>
      <c r="L18" s="213"/>
      <c r="M18" s="213"/>
      <c r="N18" s="212"/>
      <c r="O18" s="212"/>
      <c r="P18" s="212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4" t="s">
        <v>462</v>
      </c>
      <c r="F19" s="215"/>
      <c r="G19" s="216"/>
      <c r="H19" s="212" t="e">
        <f ca="1">SUMPRODUCT((SUBTOTAL(3,OFFSET($Q$10:$Q$14,ROW($Q$10:$Q$14)-ROW($Q$10),0,1))),--($Q$10:$Q$14&lt;4))</f>
        <v>#REF!</v>
      </c>
      <c r="I19" s="212"/>
      <c r="J19" s="212"/>
      <c r="K19" s="213" t="e">
        <f ca="1">H19/$H$20</f>
        <v>#REF!</v>
      </c>
      <c r="L19" s="213"/>
      <c r="M19" s="213"/>
      <c r="N19" s="212"/>
      <c r="O19" s="212"/>
      <c r="P19" s="212"/>
      <c r="Q19" s="56"/>
      <c r="R19" s="60"/>
      <c r="S19" s="61"/>
    </row>
    <row r="20" spans="1:19" s="58" customFormat="1" ht="12.75" customHeight="1">
      <c r="A20" s="56"/>
      <c r="B20" s="56"/>
      <c r="C20"/>
      <c r="D20" s="210" t="s">
        <v>136</v>
      </c>
      <c r="E20" s="210"/>
      <c r="F20" s="210"/>
      <c r="G20" s="210"/>
      <c r="H20" s="210" t="e">
        <f ca="1">SUM(H18:H19)</f>
        <v>#REF!</v>
      </c>
      <c r="I20" s="210"/>
      <c r="J20" s="210"/>
      <c r="K20" s="211" t="e">
        <f ca="1">SUM(K18:L19)</f>
        <v>#REF!</v>
      </c>
      <c r="L20" s="211"/>
      <c r="M20" s="211"/>
      <c r="N20" s="212"/>
      <c r="O20" s="212"/>
      <c r="P20" s="212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8" t="str">
        <f ca="1">"Đà nẵng, ngày " &amp; TEXT(DAY(TODAY()),"00") &amp; " tháng " &amp; TEXT(MONTH(TODAY()),"00") &amp; " năm " &amp; YEAR(TODAY())</f>
        <v>Đà nẵng, ngày 14 tháng 06 năm 2022</v>
      </c>
      <c r="O22" s="218"/>
      <c r="P22" s="218"/>
      <c r="Q22" s="218"/>
      <c r="R22" s="218"/>
      <c r="S22" s="218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9" t="s">
        <v>150</v>
      </c>
      <c r="C29" s="219"/>
      <c r="D29" s="219"/>
      <c r="E29" s="40"/>
      <c r="F29" s="70"/>
      <c r="G29" s="71"/>
      <c r="H29" s="71"/>
      <c r="I29" s="71"/>
      <c r="J29" s="71"/>
      <c r="K29" s="71"/>
      <c r="L29" s="71"/>
      <c r="M29" s="71"/>
      <c r="N29" s="186" t="s">
        <v>140</v>
      </c>
      <c r="O29" s="186"/>
      <c r="P29" s="186"/>
      <c r="Q29" s="186"/>
      <c r="R29" s="186"/>
      <c r="S29" s="186"/>
    </row>
    <row r="30" spans="1:19" s="58" customFormat="1" ht="12.75" customHeight="1">
      <c r="A30" s="56"/>
      <c r="B30" s="219"/>
      <c r="C30" s="219"/>
      <c r="D30" s="219"/>
      <c r="E30" s="40"/>
      <c r="F30" s="70"/>
      <c r="G30" s="71"/>
      <c r="H30" s="71"/>
      <c r="I30" s="71"/>
      <c r="J30" s="71"/>
      <c r="K30" s="71"/>
      <c r="L30" s="71"/>
      <c r="M30" s="71"/>
      <c r="N30" s="186"/>
      <c r="O30" s="186"/>
      <c r="P30" s="186"/>
      <c r="Q30" s="186"/>
      <c r="R30" s="186"/>
      <c r="S30" s="186"/>
    </row>
    <row r="31" spans="1:19" s="72" customFormat="1"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2022-06-14T00:36:33Z</cp:lastPrinted>
  <dcterms:created xsi:type="dcterms:W3CDTF">2009-04-20T08:11:00Z</dcterms:created>
  <dcterms:modified xsi:type="dcterms:W3CDTF">2022-06-14T00:36:57Z</dcterms:modified>
</cp:coreProperties>
</file>